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<sst xmlns="http://schemas.openxmlformats.org/spreadsheetml/2006/main" count="26" uniqueCount="19">
  <si>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Vol camara+Vol junta+Vol cabidad del piston = VOL Camara</t>
  </si>
  <si>
    <t>FORMULA VOL Cam</t>
  </si>
  <si>
    <t>FORMULA VOL Cil</t>
  </si>
  <si>
    <t>FORMULA Rc</t>
  </si>
  <si>
    <t>DATOS</t>
  </si>
  <si>
    <t>Diametro del Cilindro (mm)</t>
  </si>
  <si>
    <t>Carrera del Cilindro (mm)</t>
  </si>
  <si>
    <t>Cubicacion de la Camara de Combustion (cm3)</t>
  </si>
  <si>
    <t>Espesor de la junta (mm)</t>
  </si>
  <si>
    <t>Cubicacion de la cabeza del piston SI POSEE (cm3)</t>
  </si>
  <si>
    <t>Pi x r2 x Carrera  = VOL Cil</t>
  </si>
  <si>
    <t>(VOL Cam + VOL Cil) / VOL Cam  = RC</t>
  </si>
  <si>
    <t>FORMULAS</t>
  </si>
  <si>
    <t>mm3</t>
  </si>
  <si>
    <t>cm3</t>
  </si>
  <si>
    <t>FORMULA Vol junta</t>
  </si>
  <si>
    <t>PI x r2 x Espesor junta</t>
  </si>
  <si>
    <t>Diametro de la junta (mm)</t>
  </si>
  <si>
    <t>a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</si>
</sst>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47.7109375" style="0" customWidth="1"/>
    <col min="2" max="2" width="56.421875" style="0" customWidth="1"/>
    <col min="3" max="3" width="8.140625" style="0" hidden="1" customWidth="1"/>
    <col min="4" max="4" width="11.421875" style="0" hidden="1" customWidth="1"/>
    <col min="5" max="5" width="2.7109375" style="0" customWidth="1"/>
    <col min="6" max="6" width="11.7109375" style="0" customWidth="1"/>
    <col min="7" max="7" width="7.57421875" style="0" customWidth="1"/>
    <col min="8" max="8" width="11.140625" style="0" customWidth="1"/>
    <col min="9" max="9" width="5.00390625" style="0" customWidth="1"/>
  </cols>
  <sheetData>
    <row r="1" ht="18.75" thickBot="1">
      <c r="A1" s="22" t="s">
        <v>4</v>
      </c>
    </row>
    <row r="2" ht="13.5" thickBot="1"/>
    <row r="3" spans="1:6" ht="13.5" thickBot="1">
      <c r="A3" s="18" t="s">
        <v>5</v>
      </c>
      <c r="B3" s="1"/>
      <c r="C3" s="1"/>
      <c r="D3" s="1"/>
      <c r="E3" s="2"/>
      <c r="F3" s="10">
        <v>95.25</v>
      </c>
    </row>
    <row r="4" spans="1:6" ht="13.5" thickBot="1">
      <c r="A4" s="18" t="s">
        <v>6</v>
      </c>
      <c r="B4" s="1"/>
      <c r="C4" s="1"/>
      <c r="D4" s="1"/>
      <c r="E4" s="2"/>
      <c r="F4" s="10">
        <v>83.82</v>
      </c>
    </row>
    <row r="5" spans="1:8" ht="13.5" thickBot="1">
      <c r="A5" s="18" t="s">
        <v>7</v>
      </c>
      <c r="B5" s="1"/>
      <c r="C5" s="1"/>
      <c r="D5" s="1"/>
      <c r="E5" s="2"/>
      <c r="F5" s="10">
        <v>87.3</v>
      </c>
      <c r="G5" s="16">
        <f>F5*1000</f>
        <v>87300</v>
      </c>
      <c r="H5" s="17" t="s">
        <v>13</v>
      </c>
    </row>
    <row r="6" spans="1:6" ht="13.5" thickBot="1">
      <c r="A6" s="18" t="s">
        <v>8</v>
      </c>
      <c r="B6" s="1"/>
      <c r="C6" s="1"/>
      <c r="D6" s="1"/>
      <c r="E6" s="2"/>
      <c r="F6" s="10">
        <v>1.5</v>
      </c>
    </row>
    <row r="7" spans="1:8" ht="13.5" thickBot="1">
      <c r="A7" s="18" t="s">
        <v>9</v>
      </c>
      <c r="B7" s="1"/>
      <c r="C7" s="1"/>
      <c r="D7" s="1"/>
      <c r="E7" s="2"/>
      <c r="F7" s="10">
        <v>-13</v>
      </c>
      <c r="G7" s="16">
        <f>F7*1000</f>
        <v>-13000</v>
      </c>
      <c r="H7" s="17" t="s">
        <v>13</v>
      </c>
    </row>
    <row r="8" spans="1:6" ht="13.5" thickBot="1">
      <c r="A8" s="18" t="s">
        <v>17</v>
      </c>
      <c r="B8" s="1"/>
      <c r="C8" s="1"/>
      <c r="D8" s="1"/>
      <c r="E8" s="2"/>
      <c r="F8" s="11">
        <v>97</v>
      </c>
    </row>
    <row r="9" ht="13.5" thickBot="1"/>
    <row r="10" ht="18" customHeight="1" thickBot="1">
      <c r="A10" s="22" t="s">
        <v>12</v>
      </c>
    </row>
    <row r="12" spans="1:9" ht="12.75">
      <c r="A12" s="19" t="s">
        <v>15</v>
      </c>
      <c r="B12" s="23" t="s">
        <v>16</v>
      </c>
      <c r="C12" s="8"/>
      <c r="D12" s="8"/>
      <c r="E12" s="4"/>
      <c r="F12" s="12">
        <f>3.1416*((F8/2)*(F8/2))*F6</f>
        <v>11084.7429</v>
      </c>
      <c r="G12" s="14" t="s">
        <v>13</v>
      </c>
      <c r="H12" s="12">
        <f>F12/1000</f>
        <v>11.084742899999998</v>
      </c>
      <c r="I12" s="14" t="s">
        <v>14</v>
      </c>
    </row>
    <row r="13" spans="1:9" ht="12.75">
      <c r="A13" s="5"/>
      <c r="B13" s="3"/>
      <c r="C13" s="3"/>
      <c r="D13" s="3"/>
      <c r="E13" s="6"/>
      <c r="F13" s="5"/>
      <c r="G13" s="6"/>
      <c r="H13" s="5"/>
      <c r="I13" s="6"/>
    </row>
    <row r="14" spans="1:9" ht="12.75">
      <c r="A14" s="20" t="s">
        <v>1</v>
      </c>
      <c r="B14" s="24" t="s">
        <v>0</v>
      </c>
      <c r="C14" s="3"/>
      <c r="D14" s="3"/>
      <c r="E14" s="6"/>
      <c r="F14" s="13">
        <f>G5+F12+G7</f>
        <v>85384.7429</v>
      </c>
      <c r="G14" s="15" t="s">
        <v>13</v>
      </c>
      <c r="H14" s="13">
        <f>F14/1000</f>
        <v>85.38474289999999</v>
      </c>
      <c r="I14" s="15" t="s">
        <v>14</v>
      </c>
    </row>
    <row r="15" spans="1:9" ht="12.75">
      <c r="A15" s="5"/>
      <c r="B15" s="3"/>
      <c r="C15" s="3"/>
      <c r="D15" s="3"/>
      <c r="E15" s="6"/>
      <c r="F15" s="5"/>
      <c r="G15" s="6"/>
      <c r="H15" s="5"/>
      <c r="I15" s="6"/>
    </row>
    <row r="16" spans="1:9" ht="12.75">
      <c r="A16" s="20" t="s">
        <v>2</v>
      </c>
      <c r="B16" s="24" t="s">
        <v>10</v>
      </c>
      <c r="C16" s="3"/>
      <c r="D16" s="3"/>
      <c r="E16" s="6"/>
      <c r="F16" s="13">
        <f>3.1416*((F3/2)*(F3/2))*F4</f>
        <v>597267.00304425</v>
      </c>
      <c r="G16" s="15" t="s">
        <v>13</v>
      </c>
      <c r="H16" s="13">
        <f>F16/1000</f>
        <v>597.2670030442499</v>
      </c>
      <c r="I16" s="15" t="s">
        <v>14</v>
      </c>
    </row>
    <row r="17" spans="1:9" ht="12.75">
      <c r="A17" s="5"/>
      <c r="B17" s="3"/>
      <c r="C17" s="3"/>
      <c r="D17" s="3"/>
      <c r="E17" s="6"/>
      <c r="F17" s="5"/>
      <c r="G17" s="6"/>
      <c r="H17" s="5"/>
      <c r="I17" s="6"/>
    </row>
    <row r="18" spans="1:9" ht="12.75">
      <c r="A18" s="21" t="s">
        <v>3</v>
      </c>
      <c r="B18" s="25" t="s">
        <v>11</v>
      </c>
      <c r="C18" s="9"/>
      <c r="D18" s="9"/>
      <c r="E18" s="7"/>
      <c r="F18" s="26">
        <f>(F14+F16)/F14</f>
        <v>7.995008508062743</v>
      </c>
      <c r="G18" s="27" t="s">
        <v>18</v>
      </c>
      <c r="H18" s="26">
        <f>(H14+H16)/H14</f>
        <v>7.995008508062744</v>
      </c>
      <c r="I18" s="27" t="s">
        <v>18</v>
      </c>
    </row>
    <row r="22" ht="12.75">
      <c r="E22" s="3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Falcon 1966 8V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MACIEL Ezequiel</dc:creator>
  <cp:keywords/>
  <dc:description/>
  <cp:lastModifiedBy>Zero Cool</cp:lastModifiedBy>
  <dcterms:created xsi:type="dcterms:W3CDTF">2006-03-08T00:36:39Z</dcterms:created>
  <dcterms:modified xsi:type="dcterms:W3CDTF">2006-12-11T00:47:49Z</dcterms:modified>
  <cp:category/>
  <cp:version/>
  <cp:contentType/>
  <cp:contentStatus/>
</cp:coreProperties>
</file>